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35"/>
  </bookViews>
  <sheets>
    <sheet name="Sheet1" sheetId="1" r:id="rId1"/>
    <sheet name="已转" sheetId="3" r:id="rId2"/>
    <sheet name="Sheet4" sheetId="5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<sst xmlns="http://schemas.openxmlformats.org/spreadsheetml/2006/main" count="35" uniqueCount="31">
  <si>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债务人名称</t>
  </si>
  <si>
    <t>债权情况</t>
  </si>
  <si>
    <t>保证人名称</t>
  </si>
  <si>
    <t>抵质押情况</t>
  </si>
  <si>
    <t>资管公司</t>
  </si>
  <si>
    <t>备注</t>
  </si>
  <si>
    <t>本息合计</t>
  </si>
  <si>
    <t>本金余额</t>
  </si>
  <si>
    <t>利息余额</t>
  </si>
  <si>
    <t>恩施州亚麦食品有限责任公司（怡和酒店）</t>
  </si>
  <si>
    <t>洪志伟 、何天生 、李道先 、何颖</t>
  </si>
  <si>
    <t>恩施州今大集团今大物业有限责任公司名下位于施州大道20号1、8、10 、11 、12层共计5997.34平米商业用房，884.5平米商业用地</t>
  </si>
  <si>
    <t>信达</t>
  </si>
  <si>
    <t>附件1、农行（信达资管）1880万元判决书</t>
  </si>
  <si>
    <t>恩施硒都科技园有限公司（怡和酒店）</t>
  </si>
  <si>
    <t>李壮 、何颖 、李道先</t>
  </si>
  <si>
    <t>恩施州今大集团今大物业有限责任公司名下位于恩施市施州大道20号恩施怡和国际大酒店 （今大商业广场 ） 第六、七层 ， 共计2318.08平米商业用房 ，341.88平米商业用地</t>
  </si>
  <si>
    <t>附件2、农行(信达资管)894.55万元恢复执行书</t>
  </si>
  <si>
    <t>附件5、硒都科技抵园押物（怡和酒店6、7层）评估报告</t>
  </si>
  <si>
    <t>附件6、硒都科技园抵押物（怡和酒店7层）拍卖信息</t>
  </si>
  <si>
    <t>恩施自治州今大集团今大物业有限责任公司位于恩施市施州大道 20号（第三、 五、 九层）4,389.27㎡商业房产 ， 土地面积647.34㎡。</t>
  </si>
  <si>
    <t>华融</t>
  </si>
  <si>
    <t>附件3、建行（华融资管）1749.43万元判决书</t>
  </si>
  <si>
    <t>湖北省今大药业有限责任公司（怡和酒店）</t>
  </si>
  <si>
    <t>恩施自治州今大集团今大物业有限责任公司  （曾用名： 恩施自治州今大集团物业有限责任公司 ）位于恩施市施州大道 “今大商业广场 ”第2层（恩施市施州大道 20号施州大道 1幢0201号） 1,807.27㎡商业房产 ， 土地面积266.54㎡。</t>
  </si>
  <si>
    <t>附件4、建行（华融资管）762.54万元判决书</t>
  </si>
  <si>
    <t>说明：判决书（恢复执行书）的金额与本表本金、利息金额有所差异，是后期有部分执行资金，具体以本表本金、利息金额为准</t>
  </si>
  <si>
    <t>恩施州清新商贸有限责任公司</t>
  </si>
  <si>
    <t>恩施</t>
  </si>
  <si>
    <t>李志勇</t>
  </si>
  <si>
    <t>李志勇名下位于恩施市工农路3巷78号1幢1单元0105号的商业用房为388.60平方米，土地面积为101.61平方米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</si>
</sst>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Arial"/>
      <charset val="204"/>
    </font>
    <font>
      <b/>
      <sz val="14"/>
      <name val="宋体"/>
      <charset val="134"/>
    </font>
    <font>
      <b/>
      <sz val="14"/>
      <color rgb="FF000000"/>
      <name val="宋体"/>
      <charset val="204"/>
    </font>
    <font>
      <b/>
      <sz val="11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53">
    <xf numFmtId="0" fontId="0" fillId="0" borderId="0" xfId="0">
      <alignment vertical="center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77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176" fontId="0" fillId="3" borderId="0" xfId="0" applyNumberFormat="1" applyFont="1" applyFill="1" applyAlignment="1" applyProtection="1">
      <alignment horizontal="center" vertical="center"/>
      <protection locked="0"/>
    </xf>
    <xf numFmtId="176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6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1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1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176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0" zoomScaleNormal="80" topLeftCell="B1" workbookViewId="0">
      <selection activeCell="G4" sqref="G4:G6"/>
    </sheetView>
  </sheetViews>
  <sheetFormatPr defaultColWidth="9" defaultRowHeight="13.5"/>
  <cols>
    <col min="1" max="1" width="6.25" style="7" customWidth="1"/>
    <col min="2" max="2" width="29.8333333333333" style="8" customWidth="1"/>
    <col min="3" max="3" width="13.5916666666667" style="9" customWidth="1"/>
    <col min="4" max="4" width="14.3666666666667" style="10" customWidth="1"/>
    <col min="5" max="5" width="14.2166666666667" style="10" customWidth="1"/>
    <col min="6" max="6" width="16.2416666666667" style="8" customWidth="1"/>
    <col min="7" max="7" width="56.3833333333333" style="8" customWidth="1"/>
    <col min="8" max="8" width="9.53333333333333" style="7" customWidth="1"/>
    <col min="9" max="9" width="45" style="11" customWidth="1"/>
    <col min="10" max="16381" width="9" style="8"/>
  </cols>
  <sheetData>
    <row r="1" s="6" customFormat="1" ht="45" customHeight="1" spans="1:9">
      <c r="A1" s="12"/>
      <c r="B1" s="13" t="s">
        <v>0</v>
      </c>
      <c r="C1" s="14" t="s">
        <v>1</v>
      </c>
      <c r="D1" s="15"/>
      <c r="E1" s="15"/>
      <c r="F1" s="13" t="s">
        <v>2</v>
      </c>
      <c r="G1" s="13" t="s">
        <v>3</v>
      </c>
      <c r="H1" s="13" t="s">
        <v>4</v>
      </c>
      <c r="I1" s="13" t="s">
        <v>5</v>
      </c>
    </row>
    <row r="2" s="6" customFormat="1" ht="41" customHeight="1" spans="1:9">
      <c r="A2" s="12"/>
      <c r="B2" s="16"/>
      <c r="C2" s="14" t="s">
        <v>6</v>
      </c>
      <c r="D2" s="14" t="s">
        <v>7</v>
      </c>
      <c r="E2" s="17" t="s">
        <v>8</v>
      </c>
      <c r="F2" s="16"/>
      <c r="G2" s="16"/>
      <c r="H2" s="16"/>
      <c r="I2" s="13"/>
    </row>
    <row r="3" ht="62" customHeight="1" spans="1:9">
      <c r="A3" s="18">
        <v>1</v>
      </c>
      <c r="B3" s="19" t="s">
        <v>9</v>
      </c>
      <c r="C3" s="20">
        <f>D3+E3</f>
        <v>2517.52</v>
      </c>
      <c r="D3" s="20">
        <v>1880</v>
      </c>
      <c r="E3" s="20">
        <v>637.52</v>
      </c>
      <c r="F3" s="19" t="s">
        <v>10</v>
      </c>
      <c r="G3" s="21" t="s">
        <v>11</v>
      </c>
      <c r="H3" s="22" t="s">
        <v>12</v>
      </c>
      <c r="I3" s="19" t="s">
        <v>13</v>
      </c>
    </row>
    <row r="4" ht="67" customHeight="1" spans="1:9">
      <c r="A4" s="23">
        <v>2</v>
      </c>
      <c r="B4" s="24" t="s">
        <v>14</v>
      </c>
      <c r="C4" s="25">
        <f>D4+E4</f>
        <v>1324.57</v>
      </c>
      <c r="D4" s="25">
        <v>894.55</v>
      </c>
      <c r="E4" s="25">
        <v>430.02</v>
      </c>
      <c r="F4" s="24" t="s">
        <v>15</v>
      </c>
      <c r="G4" s="26" t="s">
        <v>16</v>
      </c>
      <c r="H4" s="24" t="s">
        <v>12</v>
      </c>
      <c r="I4" s="19" t="s">
        <v>17</v>
      </c>
    </row>
    <row r="5" ht="67" customHeight="1" spans="1:9">
      <c r="A5" s="27"/>
      <c r="B5" s="28"/>
      <c r="C5" s="29"/>
      <c r="D5" s="29"/>
      <c r="E5" s="29"/>
      <c r="F5" s="28"/>
      <c r="G5" s="30"/>
      <c r="H5" s="28"/>
      <c r="I5" s="19" t="s">
        <v>18</v>
      </c>
    </row>
    <row r="6" ht="67" customHeight="1" spans="1:9">
      <c r="A6" s="31"/>
      <c r="B6" s="32"/>
      <c r="C6" s="33"/>
      <c r="D6" s="33"/>
      <c r="E6" s="33"/>
      <c r="F6" s="32"/>
      <c r="G6" s="34"/>
      <c r="H6" s="32"/>
      <c r="I6" s="19" t="s">
        <v>19</v>
      </c>
    </row>
    <row r="7" ht="68" customHeight="1" spans="1:9">
      <c r="A7" s="18">
        <v>3</v>
      </c>
      <c r="B7" s="35" t="s">
        <v>14</v>
      </c>
      <c r="C7" s="20">
        <f>D7+E7</f>
        <v>2409.21</v>
      </c>
      <c r="D7" s="20">
        <v>1749.43</v>
      </c>
      <c r="E7" s="36">
        <v>659.78</v>
      </c>
      <c r="F7" s="37"/>
      <c r="G7" s="38" t="s">
        <v>20</v>
      </c>
      <c r="H7" s="39" t="s">
        <v>21</v>
      </c>
      <c r="I7" s="19" t="s">
        <v>22</v>
      </c>
    </row>
    <row r="8" ht="83" customHeight="1" spans="1:9">
      <c r="A8" s="40">
        <v>4</v>
      </c>
      <c r="B8" s="41" t="s">
        <v>23</v>
      </c>
      <c r="C8" s="42">
        <f>D8+E8</f>
        <v>1031.3</v>
      </c>
      <c r="D8" s="42">
        <v>762.54</v>
      </c>
      <c r="E8" s="43">
        <v>268.76</v>
      </c>
      <c r="F8" s="44"/>
      <c r="G8" s="45" t="s">
        <v>24</v>
      </c>
      <c r="H8" s="46" t="s">
        <v>21</v>
      </c>
      <c r="I8" s="19" t="s">
        <v>25</v>
      </c>
    </row>
    <row r="9" ht="36" customHeight="1" spans="1:9">
      <c r="A9" s="47"/>
      <c r="B9" s="48"/>
      <c r="C9" s="20">
        <f>SUM(C3:C8)</f>
        <v>7282.6</v>
      </c>
      <c r="D9" s="20">
        <f>SUM(D3:D8)</f>
        <v>5286.52</v>
      </c>
      <c r="E9" s="20">
        <f>SUM(E3:E8)</f>
        <v>1996.08</v>
      </c>
      <c r="F9" s="48"/>
      <c r="G9" s="48"/>
      <c r="H9" s="49"/>
      <c r="I9" s="52"/>
    </row>
    <row r="10" ht="53" customHeight="1" spans="2:7">
      <c r="B10" s="50" t="s">
        <v>26</v>
      </c>
      <c r="C10" s="51"/>
      <c r="D10" s="50"/>
      <c r="E10" s="50"/>
      <c r="F10" s="50"/>
      <c r="G10" s="50"/>
    </row>
  </sheetData>
  <mergeCells count="16">
    <mergeCell ref="C1:E1"/>
    <mergeCell ref="B10:G10"/>
    <mergeCell ref="A1:A2"/>
    <mergeCell ref="A4:A6"/>
    <mergeCell ref="B1:B2"/>
    <mergeCell ref="B4:B6"/>
    <mergeCell ref="C4:C6"/>
    <mergeCell ref="D4:D6"/>
    <mergeCell ref="E4:E6"/>
    <mergeCell ref="F1:F2"/>
    <mergeCell ref="F4:F6"/>
    <mergeCell ref="G1:G2"/>
    <mergeCell ref="G4:G6"/>
    <mergeCell ref="H1:H2"/>
    <mergeCell ref="H4:H6"/>
    <mergeCell ref="I1:I2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topLeftCell="A22" workbookViewId="0">
      <selection activeCell="A1" sqref="A1"/>
    </sheetView>
  </sheetViews>
  <sheetFormatPr defaultColWidth="9" defaultRowHeight="13.5"/>
  <cols>
    <col min="8" max="8" width="31.875" customWidth="1"/>
  </cols>
  <sheetData>
    <row r="1" ht="90" customHeight="1" spans="1:10">
      <c r="A1" s="1">
        <v>10</v>
      </c>
      <c r="B1" s="2" t="s">
        <v>27</v>
      </c>
      <c r="C1" s="3">
        <v>701.4</v>
      </c>
      <c r="D1" s="3">
        <v>560</v>
      </c>
      <c r="E1" s="3">
        <v>141.4</v>
      </c>
      <c r="F1" s="4" t="s">
        <v>28</v>
      </c>
      <c r="G1" s="2" t="s">
        <v>29</v>
      </c>
      <c r="H1" s="2" t="s">
        <v>30</v>
      </c>
      <c r="I1" s="5">
        <v>7200</v>
      </c>
      <c r="J1" s="4" t="s">
        <v>12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已转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2023-05-12T11:15:00Z</dcterms:created>
  <dcterms:modified xsi:type="dcterms:W3CDTF">2025-10-27T02:36:20Z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24CA6C33F18E439CA8AF2E536CB79267_13</vt:lpwstr>
  </property>
</Properties>
</file>