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84DBD67-96A3-4AFA-82D2-25D1C3011CD1}" xr6:coauthVersionLast="47" xr6:coauthVersionMax="47" xr10:uidLastSave="{00000000-0000-0000-0000-000000000000}"/>
  <bookViews>
    <workbookView xWindow="-110" yWindow="-110" windowWidth="19420" windowHeight="10300" xr2:uid="{9E83D3AA-C859-4463-88A6-3E797366FCED}"/>
  </bookViews>
  <sheets>
    <sheet name="租户明细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H11" i="1"/>
  <c r="H4" i="1"/>
  <c r="H3" i="1"/>
  <c r="K12" i="1" l="1"/>
  <c r="C12" i="1" l="1"/>
</calcChain>
</file>

<file path=xl/sharedStrings.xml><?xml version="1.0" encoding="utf-8"?>
<sst xmlns="http://schemas.openxmlformats.org/spreadsheetml/2006/main" count="50" uniqueCount="43">
  <si>
    <t>小计</t>
    <phoneticPr fontId="2" type="noConversion"/>
  </si>
  <si>
    <t>租户名称</t>
    <phoneticPr fontId="2" type="noConversion"/>
  </si>
  <si>
    <t>序号</t>
    <phoneticPr fontId="2" type="noConversion"/>
  </si>
  <si>
    <t>区域</t>
    <phoneticPr fontId="2" type="noConversion"/>
  </si>
  <si>
    <t>招商银行股份有限公司上海分行</t>
    <phoneticPr fontId="2" type="noConversion"/>
  </si>
  <si>
    <t>兴业银行股份有限公司上海分行</t>
    <phoneticPr fontId="2" type="noConversion"/>
  </si>
  <si>
    <t>招商证券股份有限公司上海龙茗路证券营业部</t>
  </si>
  <si>
    <t>1层、2层E区</t>
    <phoneticPr fontId="2" type="noConversion"/>
  </si>
  <si>
    <t>1层C区</t>
    <phoneticPr fontId="2" type="noConversion"/>
  </si>
  <si>
    <t>1层2209、2层A区</t>
    <phoneticPr fontId="2" type="noConversion"/>
  </si>
  <si>
    <t>面积（㎡）</t>
    <phoneticPr fontId="2" type="noConversion"/>
  </si>
  <si>
    <t>2层C区</t>
    <phoneticPr fontId="2" type="noConversion"/>
  </si>
  <si>
    <t>上海川郁风健康管理咨询有限公司</t>
  </si>
  <si>
    <t>上海翱驰文化传播有限公司</t>
    <phoneticPr fontId="2" type="noConversion"/>
  </si>
  <si>
    <t>上海莘汉韵文化传播有限公司</t>
  </si>
  <si>
    <t>2层A-2区</t>
    <phoneticPr fontId="2" type="noConversion"/>
  </si>
  <si>
    <t>二楼D区</t>
    <phoneticPr fontId="2" type="noConversion"/>
  </si>
  <si>
    <t>三楼A区</t>
    <phoneticPr fontId="2" type="noConversion"/>
  </si>
  <si>
    <t xml:space="preserve">上海爱斯口腔门诊部有限公司    </t>
    <phoneticPr fontId="2" type="noConversion"/>
  </si>
  <si>
    <t>三楼B区</t>
  </si>
  <si>
    <t xml:space="preserve">上海乐弈围棋有限公司   </t>
    <phoneticPr fontId="2" type="noConversion"/>
  </si>
  <si>
    <t>上海巧麟珑文化传播有限公司</t>
    <phoneticPr fontId="2" type="noConversion"/>
  </si>
  <si>
    <t>3楼C区和D区</t>
    <phoneticPr fontId="2" type="noConversion"/>
  </si>
  <si>
    <t>龙茗路商铺租户情况明细</t>
    <phoneticPr fontId="2" type="noConversion"/>
  </si>
  <si>
    <t>付款方式</t>
    <phoneticPr fontId="2" type="noConversion"/>
  </si>
  <si>
    <t>付三押三</t>
    <phoneticPr fontId="2" type="noConversion"/>
  </si>
  <si>
    <t>付一押三</t>
    <phoneticPr fontId="2" type="noConversion"/>
  </si>
  <si>
    <t>付六押二</t>
    <phoneticPr fontId="2" type="noConversion"/>
  </si>
  <si>
    <t>租赁期限（年）</t>
    <phoneticPr fontId="2" type="noConversion"/>
  </si>
  <si>
    <t>租金元/天/㎡</t>
    <phoneticPr fontId="2" type="noConversion"/>
  </si>
  <si>
    <t>广告费/年</t>
    <phoneticPr fontId="2" type="noConversion"/>
  </si>
  <si>
    <t>物业费元/月/㎡</t>
    <phoneticPr fontId="2" type="noConversion"/>
  </si>
  <si>
    <t>递增方式</t>
    <phoneticPr fontId="2" type="noConversion"/>
  </si>
  <si>
    <t>第4年起递增3%</t>
    <phoneticPr fontId="2" type="noConversion"/>
  </si>
  <si>
    <t>第3年起每2年递增5%</t>
    <phoneticPr fontId="2" type="noConversion"/>
  </si>
  <si>
    <t>每3年递增7%</t>
    <phoneticPr fontId="2" type="noConversion"/>
  </si>
  <si>
    <t>第三年递增6%</t>
    <phoneticPr fontId="2" type="noConversion"/>
  </si>
  <si>
    <t>不变</t>
    <phoneticPr fontId="2" type="noConversion"/>
  </si>
  <si>
    <t>每2年递增5%</t>
    <phoneticPr fontId="2" type="noConversion"/>
  </si>
  <si>
    <t>租赁月租金（元）</t>
    <phoneticPr fontId="2" type="noConversion"/>
  </si>
  <si>
    <t>年租金额（元)</t>
    <phoneticPr fontId="2" type="noConversion"/>
  </si>
  <si>
    <t>24年12月递增，后每2年递增5%</t>
    <phoneticPr fontId="2" type="noConversion"/>
  </si>
  <si>
    <t>25年6月1日递增5%，后每2年递增5%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</si>
</sst>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7A-3A82-4565-A962-D9E1900E558B}">
  <dimension ref="A1:L12"/>
  <sheetViews>
    <sheetView tabSelected="1" topLeftCell="D1" workbookViewId="0">
      <selection activeCell="J17" sqref="J17"/>
    </sheetView>
  </sheetViews>
  <sheetFormatPr defaultRowHeight="16.5" x14ac:dyDescent="0.3"/>
  <cols>
    <col min="1" max="1" width="5" style="2" bestFit="1" customWidth="1"/>
    <col min="2" max="2" width="39.25" style="2" customWidth="1"/>
    <col min="3" max="3" width="10.58203125" style="2" bestFit="1" customWidth="1"/>
    <col min="4" max="4" width="16.9140625" style="2" bestFit="1" customWidth="1"/>
    <col min="5" max="5" width="13.83203125" style="2" customWidth="1"/>
    <col min="6" max="6" width="14.58203125" style="2" customWidth="1"/>
    <col min="7" max="7" width="16.4140625" style="2" bestFit="1" customWidth="1"/>
    <col min="8" max="8" width="14.9140625" style="2" bestFit="1" customWidth="1"/>
    <col min="9" max="9" width="32.1640625" style="2" customWidth="1"/>
    <col min="10" max="10" width="14.08203125" style="2" customWidth="1"/>
    <col min="11" max="11" width="11.83203125" style="2" customWidth="1"/>
    <col min="12" max="12" width="11.5" style="2" customWidth="1"/>
    <col min="13" max="16384" width="8.6640625" style="2"/>
  </cols>
  <sheetData>
    <row r="1" spans="1:12" ht="24.5" customHeight="1" x14ac:dyDescent="0.3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18.5" customHeight="1" x14ac:dyDescent="0.3">
      <c r="A2" s="1" t="s">
        <v>2</v>
      </c>
      <c r="B2" s="1" t="s">
        <v>1</v>
      </c>
      <c r="C2" s="1" t="s">
        <v>10</v>
      </c>
      <c r="D2" s="1" t="s">
        <v>3</v>
      </c>
      <c r="E2" s="1" t="s">
        <v>28</v>
      </c>
      <c r="F2" s="1" t="s">
        <v>29</v>
      </c>
      <c r="G2" s="1" t="s">
        <v>39</v>
      </c>
      <c r="H2" s="1" t="s">
        <v>40</v>
      </c>
      <c r="I2" s="1" t="s">
        <v>32</v>
      </c>
      <c r="J2" s="1" t="s">
        <v>31</v>
      </c>
      <c r="K2" s="1" t="s">
        <v>30</v>
      </c>
      <c r="L2" s="1" t="s">
        <v>24</v>
      </c>
    </row>
    <row r="3" spans="1:12" ht="18.5" customHeight="1" x14ac:dyDescent="0.3">
      <c r="A3" s="1">
        <v>1</v>
      </c>
      <c r="B3" s="1" t="s">
        <v>4</v>
      </c>
      <c r="C3" s="3">
        <v>500</v>
      </c>
      <c r="D3" s="1" t="s">
        <v>9</v>
      </c>
      <c r="E3" s="1">
        <v>5</v>
      </c>
      <c r="F3" s="8">
        <v>8.9</v>
      </c>
      <c r="G3" s="7">
        <v>135354.16666666666</v>
      </c>
      <c r="H3" s="7">
        <f>G3*12</f>
        <v>1624250</v>
      </c>
      <c r="I3" s="1" t="s">
        <v>33</v>
      </c>
      <c r="J3" s="1">
        <v>6</v>
      </c>
      <c r="K3" s="7">
        <v>2000</v>
      </c>
      <c r="L3" s="1" t="s">
        <v>25</v>
      </c>
    </row>
    <row r="4" spans="1:12" ht="18.5" customHeight="1" x14ac:dyDescent="0.3">
      <c r="A4" s="1">
        <v>2</v>
      </c>
      <c r="B4" s="9" t="s">
        <v>6</v>
      </c>
      <c r="C4" s="3">
        <v>120</v>
      </c>
      <c r="D4" s="1" t="s">
        <v>8</v>
      </c>
      <c r="E4" s="1">
        <v>5</v>
      </c>
      <c r="F4" s="8">
        <v>11.8</v>
      </c>
      <c r="G4" s="7">
        <v>43070</v>
      </c>
      <c r="H4" s="7">
        <f>G4*12</f>
        <v>516840</v>
      </c>
      <c r="I4" s="1" t="s">
        <v>34</v>
      </c>
      <c r="J4" s="1">
        <v>6</v>
      </c>
      <c r="K4" s="7"/>
      <c r="L4" s="1" t="s">
        <v>25</v>
      </c>
    </row>
    <row r="5" spans="1:12" ht="18.5" customHeight="1" x14ac:dyDescent="0.3">
      <c r="A5" s="1">
        <v>3</v>
      </c>
      <c r="B5" s="1" t="s">
        <v>5</v>
      </c>
      <c r="C5" s="3">
        <v>778.63</v>
      </c>
      <c r="D5" s="1" t="s">
        <v>7</v>
      </c>
      <c r="E5" s="1">
        <v>5</v>
      </c>
      <c r="F5" s="8">
        <v>9.400001653765246</v>
      </c>
      <c r="G5" s="7">
        <v>222623.33</v>
      </c>
      <c r="H5" s="7">
        <v>2671480</v>
      </c>
      <c r="I5" s="1" t="s">
        <v>37</v>
      </c>
      <c r="J5" s="1">
        <v>6</v>
      </c>
      <c r="K5" s="7"/>
      <c r="L5" s="1" t="s">
        <v>25</v>
      </c>
    </row>
    <row r="6" spans="1:12" ht="18.5" customHeight="1" x14ac:dyDescent="0.3">
      <c r="A6" s="1">
        <v>4</v>
      </c>
      <c r="B6" s="1" t="s">
        <v>12</v>
      </c>
      <c r="C6" s="2">
        <v>862</v>
      </c>
      <c r="D6" s="1" t="s">
        <v>11</v>
      </c>
      <c r="E6" s="1">
        <v>10</v>
      </c>
      <c r="F6" s="8">
        <v>3.5999999999999996</v>
      </c>
      <c r="G6" s="7">
        <v>94389</v>
      </c>
      <c r="H6" s="7">
        <v>1132668</v>
      </c>
      <c r="I6" s="1" t="s">
        <v>35</v>
      </c>
      <c r="J6" s="1"/>
      <c r="K6" s="7">
        <v>30000</v>
      </c>
      <c r="L6" s="1" t="s">
        <v>27</v>
      </c>
    </row>
    <row r="7" spans="1:12" ht="18.5" customHeight="1" x14ac:dyDescent="0.3">
      <c r="A7" s="1">
        <v>5</v>
      </c>
      <c r="B7" s="1" t="s">
        <v>13</v>
      </c>
      <c r="C7" s="3">
        <v>290</v>
      </c>
      <c r="D7" s="1" t="s">
        <v>16</v>
      </c>
      <c r="E7" s="1">
        <v>5</v>
      </c>
      <c r="F7" s="8">
        <v>4.4991497401983942</v>
      </c>
      <c r="G7" s="7">
        <v>39686.25</v>
      </c>
      <c r="H7" s="7">
        <v>476235</v>
      </c>
      <c r="I7" s="1" t="s">
        <v>38</v>
      </c>
      <c r="J7" s="1"/>
      <c r="K7" s="7">
        <v>3200</v>
      </c>
      <c r="L7" s="1" t="s">
        <v>26</v>
      </c>
    </row>
    <row r="8" spans="1:12" ht="18.5" customHeight="1" x14ac:dyDescent="0.3">
      <c r="A8" s="1">
        <v>6</v>
      </c>
      <c r="B8" s="2" t="s">
        <v>14</v>
      </c>
      <c r="C8" s="3">
        <v>205</v>
      </c>
      <c r="D8" s="1" t="s">
        <v>15</v>
      </c>
      <c r="E8" s="1">
        <v>5</v>
      </c>
      <c r="F8" s="8">
        <v>4.0093551620447707</v>
      </c>
      <c r="G8" s="7">
        <v>25000</v>
      </c>
      <c r="H8" s="7">
        <v>300000</v>
      </c>
      <c r="I8" s="1" t="s">
        <v>38</v>
      </c>
      <c r="J8" s="1"/>
      <c r="K8" s="7">
        <v>3000</v>
      </c>
      <c r="L8" s="1" t="s">
        <v>25</v>
      </c>
    </row>
    <row r="9" spans="1:12" ht="18.5" customHeight="1" x14ac:dyDescent="0.3">
      <c r="A9" s="1">
        <v>7</v>
      </c>
      <c r="B9" s="1" t="s">
        <v>21</v>
      </c>
      <c r="C9" s="3">
        <v>830</v>
      </c>
      <c r="D9" s="1" t="s">
        <v>22</v>
      </c>
      <c r="E9" s="1">
        <v>5</v>
      </c>
      <c r="F9" s="8">
        <v>4.1591021620729496</v>
      </c>
      <c r="G9" s="7">
        <v>105000</v>
      </c>
      <c r="H9" s="7">
        <v>1260000</v>
      </c>
      <c r="I9" s="1" t="s">
        <v>42</v>
      </c>
      <c r="J9" s="1"/>
      <c r="K9" s="7">
        <v>5440</v>
      </c>
      <c r="L9" s="1" t="s">
        <v>25</v>
      </c>
    </row>
    <row r="10" spans="1:12" ht="18.5" customHeight="1" x14ac:dyDescent="0.3">
      <c r="A10" s="1">
        <v>8</v>
      </c>
      <c r="B10" s="1" t="s">
        <v>18</v>
      </c>
      <c r="C10" s="3">
        <v>647</v>
      </c>
      <c r="D10" s="1" t="s">
        <v>17</v>
      </c>
      <c r="E10" s="1">
        <v>10</v>
      </c>
      <c r="F10" s="8">
        <v>5.081408397027376</v>
      </c>
      <c r="G10" s="7">
        <v>100000</v>
      </c>
      <c r="H10" s="7">
        <v>1200000</v>
      </c>
      <c r="I10" s="1" t="s">
        <v>41</v>
      </c>
      <c r="J10" s="1"/>
      <c r="K10" s="7">
        <v>4400</v>
      </c>
      <c r="L10" s="1" t="s">
        <v>26</v>
      </c>
    </row>
    <row r="11" spans="1:12" ht="18.5" customHeight="1" x14ac:dyDescent="0.3">
      <c r="A11" s="1">
        <v>9</v>
      </c>
      <c r="B11" s="1" t="s">
        <v>20</v>
      </c>
      <c r="C11" s="3">
        <v>440</v>
      </c>
      <c r="D11" s="1" t="s">
        <v>19</v>
      </c>
      <c r="E11" s="1">
        <v>4</v>
      </c>
      <c r="F11" s="8">
        <v>3.3989999999999996</v>
      </c>
      <c r="G11" s="7">
        <v>45489.95</v>
      </c>
      <c r="H11" s="7">
        <f>G11*12</f>
        <v>545879.39999999991</v>
      </c>
      <c r="I11" s="1" t="s">
        <v>36</v>
      </c>
      <c r="J11" s="1">
        <v>6</v>
      </c>
      <c r="K11" s="7">
        <v>4200</v>
      </c>
      <c r="L11" s="1" t="s">
        <v>26</v>
      </c>
    </row>
    <row r="12" spans="1:12" ht="18.5" customHeight="1" x14ac:dyDescent="0.3">
      <c r="A12" s="1"/>
      <c r="B12" s="4" t="s">
        <v>0</v>
      </c>
      <c r="C12" s="5">
        <f>SUM(C3:C11)</f>
        <v>4672.63</v>
      </c>
      <c r="D12" s="1"/>
      <c r="E12" s="1"/>
      <c r="F12" s="1"/>
      <c r="G12" s="6">
        <f>SUM(G3:G11)</f>
        <v>810612.69666666654</v>
      </c>
      <c r="H12" s="6">
        <f>SUM(H3:H11)</f>
        <v>9727352.4000000004</v>
      </c>
      <c r="I12" s="1"/>
      <c r="J12" s="6"/>
      <c r="K12" s="6">
        <f>SUM(K3:K11)</f>
        <v>52240</v>
      </c>
      <c r="L12" s="1"/>
    </row>
  </sheetData>
  <mergeCells count="1">
    <mergeCell ref="A1:K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租户明细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后勤 蒋</dc:creator>
  <cp:lastModifiedBy>后勤 蒋</cp:lastModifiedBy>
  <dcterms:created xsi:type="dcterms:W3CDTF">2024-09-26T09:21:04Z</dcterms:created>
  <dcterms:modified xsi:type="dcterms:W3CDTF">2025-03-03T10:22:03Z</dcterms:modified>
</cp:coreProperties>
</file>